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. Mnatsakanyan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1" l="1"/>
  <c r="J71" i="1"/>
  <c r="J70" i="1"/>
  <c r="K31" i="1" l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23" i="1"/>
  <c r="K24" i="1"/>
  <c r="K25" i="1"/>
  <c r="K26" i="1"/>
  <c r="K27" i="1"/>
  <c r="K28" i="1"/>
  <c r="K29" i="1"/>
  <c r="K30" i="1"/>
  <c r="K22" i="1"/>
  <c r="K63" i="1" l="1"/>
</calcChain>
</file>

<file path=xl/sharedStrings.xml><?xml version="1.0" encoding="utf-8"?>
<sst xmlns="http://schemas.openxmlformats.org/spreadsheetml/2006/main" count="230" uniqueCount="93">
  <si>
    <t>(ըստ բյուջետային ծախսերի գերատեսչական դասակարգման)</t>
  </si>
  <si>
    <t>Անվանումը`</t>
  </si>
  <si>
    <t>Բաժին—խումբ—դաս--ծրագիր</t>
  </si>
  <si>
    <t>(ըստ բյուջետային ծախսերի Գործառնական դասակարգման)</t>
  </si>
  <si>
    <t xml:space="preserve">Գնման առարկայի` </t>
  </si>
  <si>
    <t>Միջանցիկ</t>
  </si>
  <si>
    <t>կոդը`</t>
  </si>
  <si>
    <t>ըստ CPV</t>
  </si>
  <si>
    <t>Դասակարգ-ման</t>
  </si>
  <si>
    <t>Անվանումը</t>
  </si>
  <si>
    <t>Գնման ձևը (ընթացա-կարգը)</t>
  </si>
  <si>
    <t>Քանակը</t>
  </si>
  <si>
    <t>Ապրանքներ, այդ թվում</t>
  </si>
  <si>
    <t>Սննդամթերք</t>
  </si>
  <si>
    <t>ԳՀ</t>
  </si>
  <si>
    <t>Լիտր</t>
  </si>
  <si>
    <t>Կգ</t>
  </si>
  <si>
    <t>Շաքարավազ</t>
  </si>
  <si>
    <t>Բրինձ</t>
  </si>
  <si>
    <t xml:space="preserve">ԳՀ </t>
  </si>
  <si>
    <t>Ոսպ</t>
  </si>
  <si>
    <t>Թեյ</t>
  </si>
  <si>
    <t>Աղ</t>
  </si>
  <si>
    <t>Կարտոֆիլ</t>
  </si>
  <si>
    <t>Կաղամբ</t>
  </si>
  <si>
    <t>Գազար</t>
  </si>
  <si>
    <t>Սոխ</t>
  </si>
  <si>
    <t>Բազուկ</t>
  </si>
  <si>
    <t xml:space="preserve">     ԳՀ</t>
  </si>
  <si>
    <t>Հատ</t>
  </si>
  <si>
    <t>Ջեմ</t>
  </si>
  <si>
    <t>Թթվասեր</t>
  </si>
  <si>
    <t>Կաթնաշոռ</t>
  </si>
  <si>
    <t>Կաթ</t>
  </si>
  <si>
    <t>Շոկոլադ</t>
  </si>
  <si>
    <t>Կարամել</t>
  </si>
  <si>
    <t>Վաֆլի</t>
  </si>
  <si>
    <t>Խնձոր</t>
  </si>
  <si>
    <t>Կակաո</t>
  </si>
  <si>
    <t xml:space="preserve"> ԳՀ </t>
  </si>
  <si>
    <t>Կանաչի</t>
  </si>
  <si>
    <t>Դրոժ</t>
  </si>
  <si>
    <t>Տուփ</t>
  </si>
  <si>
    <t>ընդամենը</t>
  </si>
  <si>
    <t>Գրասենյակ.  նյութեր</t>
  </si>
  <si>
    <t>ՄԱ</t>
  </si>
  <si>
    <t>-</t>
  </si>
  <si>
    <t>Կենց. և տնտ. նյութեր</t>
  </si>
  <si>
    <t>Ծառայություններ,աշխատանքներ</t>
  </si>
  <si>
    <t>Խ.մ</t>
  </si>
  <si>
    <t>կվտ</t>
  </si>
  <si>
    <t>Կապի ծառայութ.</t>
  </si>
  <si>
    <t xml:space="preserve">ՄԱ </t>
  </si>
  <si>
    <t>Ջրամատ. ծառայութ.</t>
  </si>
  <si>
    <t>Կոմունալ ծառ.</t>
  </si>
  <si>
    <t>Ընդհ. բն. այլ ծառ.</t>
  </si>
  <si>
    <t>Այլ ծախսեր</t>
  </si>
  <si>
    <t>03142510</t>
  </si>
  <si>
    <t>03211300</t>
  </si>
  <si>
    <t>03221410</t>
  </si>
  <si>
    <t>Հաց</t>
  </si>
  <si>
    <t>Ալյուր</t>
  </si>
  <si>
    <t>Ձեթ /բուսական յուղ/</t>
  </si>
  <si>
    <t>Կարագ</t>
  </si>
  <si>
    <t>Պանիր</t>
  </si>
  <si>
    <t>Մածուն</t>
  </si>
  <si>
    <t>Հավի կրծքամիս /տեղական/</t>
  </si>
  <si>
    <t>Տավարի միս փափուկ /սպանդանոցային/</t>
  </si>
  <si>
    <t>Հավի ձու</t>
  </si>
  <si>
    <t>Մակարոնեղեն</t>
  </si>
  <si>
    <t>Հաճարաձավար</t>
  </si>
  <si>
    <t>Հնդկաձավար /գրեչկա/</t>
  </si>
  <si>
    <t>Սպիտակաձավար</t>
  </si>
  <si>
    <t>Ոլոռ /գարոխ/</t>
  </si>
  <si>
    <t>Տոմատի մածուկ</t>
  </si>
  <si>
    <t>Տաքդեղ /պղպեղ/</t>
  </si>
  <si>
    <t>Դափնետերև</t>
  </si>
  <si>
    <t>Բնական հյութ</t>
  </si>
  <si>
    <t>Խտացրած կաթ</t>
  </si>
  <si>
    <t>Թխվածքաբլիթ /պեչենի/</t>
  </si>
  <si>
    <t>Չափ-ման միա-վորը</t>
  </si>
  <si>
    <t>Միավորի գինը</t>
  </si>
  <si>
    <t>Ընդամենը ծախս հազ. Դրսմ</t>
  </si>
  <si>
    <t>Հավելված 1</t>
  </si>
  <si>
    <t>ՀՀ Ֆինանսների նախարարի</t>
  </si>
  <si>
    <t>Հոկտեմբերի 10-ի 2013թվականի N 896-ն հրամանի</t>
  </si>
  <si>
    <t xml:space="preserve">ԳՆՈՒՄՆԵՐԻ ՊԼԱՆ                                                                                                                                                      </t>
  </si>
  <si>
    <t>16.01.2018թ.</t>
  </si>
  <si>
    <t>Ծրագիրը`Նախակրթություն</t>
  </si>
  <si>
    <t>Դեռատիզացիա</t>
  </si>
  <si>
    <t>Բնական գազ</t>
  </si>
  <si>
    <t>Էլեկտրաէներգիա</t>
  </si>
  <si>
    <r>
      <t xml:space="preserve">Պատվիրատուն` </t>
    </r>
    <r>
      <rPr>
        <b/>
        <sz val="12"/>
        <color theme="1"/>
        <rFont val="Sylfaen"/>
        <family val="1"/>
        <charset val="204"/>
      </rPr>
      <t>ՀՀ Սյունիքի մարզի Գորիսի թիվ 5 ՆՈՒՀ ՀՈԱԿ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</si>
</sst>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0"/>
      <color theme="1"/>
      <name val="Arial Unicode"/>
      <family val="2"/>
      <charset val="204"/>
    </font>
    <font>
      <b/>
      <u/>
      <sz val="12"/>
      <color theme="1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5" xfId="0" applyFont="1" applyBorder="1"/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8"/>
  <sheetViews>
    <sheetView tabSelected="1" workbookViewId="0">
      <selection activeCell="D75" sqref="D75:E75"/>
    </sheetView>
  </sheetViews>
  <sheetFormatPr defaultRowHeight="15" x14ac:dyDescent="0.25"/>
  <cols>
    <col min="2" max="2" width="6.5703125" customWidth="1"/>
    <col min="3" max="3" width="11.42578125" customWidth="1"/>
    <col min="5" max="5" width="16.5703125" customWidth="1"/>
    <col min="8" max="8" width="10.7109375" customWidth="1"/>
    <col min="9" max="9" width="5.7109375" customWidth="1"/>
    <col min="10" max="10" width="5.28515625" customWidth="1"/>
  </cols>
  <sheetData>
    <row r="2" spans="2:12" ht="18" x14ac:dyDescent="0.25">
      <c r="L2" s="13" t="s">
        <v>83</v>
      </c>
    </row>
    <row r="3" spans="2:12" ht="18" x14ac:dyDescent="0.25">
      <c r="L3" s="13" t="s">
        <v>84</v>
      </c>
    </row>
    <row r="4" spans="2:12" ht="18" x14ac:dyDescent="0.25">
      <c r="L4" s="13" t="s">
        <v>85</v>
      </c>
    </row>
    <row r="5" spans="2:12" ht="18" x14ac:dyDescent="0.25">
      <c r="L5" s="14" t="s">
        <v>86</v>
      </c>
    </row>
    <row r="6" spans="2:12" ht="18" x14ac:dyDescent="0.35">
      <c r="K6" s="56" t="s">
        <v>87</v>
      </c>
      <c r="L6" s="56"/>
    </row>
    <row r="7" spans="2:12" ht="15.75" thickBot="1" x14ac:dyDescent="0.3"/>
    <row r="8" spans="2:12" ht="18.75" thickBot="1" x14ac:dyDescent="0.3">
      <c r="B8" s="21" t="s">
        <v>92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2:12" ht="18.75" thickBot="1" x14ac:dyDescent="0.3">
      <c r="B9" s="21" t="s">
        <v>0</v>
      </c>
      <c r="C9" s="22"/>
      <c r="D9" s="22"/>
      <c r="E9" s="22"/>
      <c r="F9" s="22"/>
      <c r="G9" s="22"/>
      <c r="H9" s="22"/>
      <c r="I9" s="22"/>
      <c r="J9" s="22"/>
      <c r="K9" s="22"/>
      <c r="L9" s="23"/>
    </row>
    <row r="10" spans="2:12" ht="18.75" thickBot="1" x14ac:dyDescent="0.3">
      <c r="B10" s="21" t="s">
        <v>88</v>
      </c>
      <c r="C10" s="22"/>
      <c r="D10" s="22"/>
      <c r="E10" s="22"/>
      <c r="F10" s="22"/>
      <c r="G10" s="22"/>
      <c r="H10" s="22"/>
      <c r="I10" s="22"/>
      <c r="J10" s="22"/>
      <c r="K10" s="22"/>
      <c r="L10" s="23"/>
    </row>
    <row r="11" spans="2:12" ht="18.75" thickBot="1" x14ac:dyDescent="0.3">
      <c r="B11" s="21" t="s">
        <v>1</v>
      </c>
      <c r="C11" s="22"/>
      <c r="D11" s="22"/>
      <c r="E11" s="22"/>
      <c r="F11" s="22"/>
      <c r="G11" s="22"/>
      <c r="H11" s="22"/>
      <c r="I11" s="22"/>
      <c r="J11" s="22"/>
      <c r="K11" s="22"/>
      <c r="L11" s="23"/>
    </row>
    <row r="12" spans="2:12" ht="18.75" thickBot="1" x14ac:dyDescent="0.3">
      <c r="B12" s="21" t="s">
        <v>2</v>
      </c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2:12" ht="18.75" thickBot="1" x14ac:dyDescent="0.3">
      <c r="B13" s="21" t="s">
        <v>3</v>
      </c>
      <c r="C13" s="22"/>
      <c r="D13" s="22"/>
      <c r="E13" s="22"/>
      <c r="F13" s="22"/>
      <c r="G13" s="22"/>
      <c r="H13" s="22"/>
      <c r="I13" s="22"/>
      <c r="J13" s="22"/>
      <c r="K13" s="22"/>
      <c r="L13" s="23"/>
    </row>
    <row r="14" spans="2:12" ht="18.75" thickBot="1" x14ac:dyDescent="0.3">
      <c r="B14" s="21" t="s">
        <v>4</v>
      </c>
      <c r="C14" s="22"/>
      <c r="D14" s="22"/>
      <c r="E14" s="23"/>
      <c r="F14" s="1"/>
      <c r="G14" s="1"/>
      <c r="H14" s="1"/>
      <c r="I14" s="21"/>
      <c r="J14" s="23"/>
      <c r="K14" s="21"/>
      <c r="L14" s="23"/>
    </row>
    <row r="15" spans="2:12" ht="39.75" customHeight="1" x14ac:dyDescent="0.25">
      <c r="B15" s="30" t="s">
        <v>5</v>
      </c>
      <c r="C15" s="31"/>
      <c r="D15" s="30" t="s">
        <v>9</v>
      </c>
      <c r="E15" s="31"/>
      <c r="F15" s="34" t="s">
        <v>10</v>
      </c>
      <c r="G15" s="34" t="s">
        <v>80</v>
      </c>
      <c r="H15" s="34" t="s">
        <v>81</v>
      </c>
      <c r="I15" s="30" t="s">
        <v>11</v>
      </c>
      <c r="J15" s="31"/>
      <c r="K15" s="30" t="s">
        <v>82</v>
      </c>
      <c r="L15" s="31"/>
    </row>
    <row r="16" spans="2:12" ht="18" x14ac:dyDescent="0.25">
      <c r="B16" s="32" t="s">
        <v>6</v>
      </c>
      <c r="C16" s="33"/>
      <c r="D16" s="32"/>
      <c r="E16" s="33"/>
      <c r="F16" s="35"/>
      <c r="G16" s="35"/>
      <c r="H16" s="35"/>
      <c r="I16" s="32"/>
      <c r="J16" s="33"/>
      <c r="K16" s="32"/>
      <c r="L16" s="33"/>
    </row>
    <row r="17" spans="2:12" ht="18" customHeight="1" x14ac:dyDescent="0.25">
      <c r="B17" s="32" t="s">
        <v>7</v>
      </c>
      <c r="C17" s="33"/>
      <c r="D17" s="32"/>
      <c r="E17" s="33"/>
      <c r="F17" s="35"/>
      <c r="G17" s="35"/>
      <c r="H17" s="35"/>
      <c r="I17" s="32"/>
      <c r="J17" s="33"/>
      <c r="K17" s="32"/>
      <c r="L17" s="33"/>
    </row>
    <row r="18" spans="2:12" ht="18.75" thickBot="1" x14ac:dyDescent="0.3">
      <c r="B18" s="28" t="s">
        <v>8</v>
      </c>
      <c r="C18" s="29"/>
      <c r="D18" s="28"/>
      <c r="E18" s="29"/>
      <c r="F18" s="36"/>
      <c r="G18" s="36"/>
      <c r="H18" s="36"/>
      <c r="I18" s="28"/>
      <c r="J18" s="29"/>
      <c r="K18" s="28"/>
      <c r="L18" s="29"/>
    </row>
    <row r="19" spans="2:12" ht="18.75" thickBot="1" x14ac:dyDescent="0.3">
      <c r="B19" s="26">
        <v>1</v>
      </c>
      <c r="C19" s="27"/>
      <c r="D19" s="26">
        <v>2</v>
      </c>
      <c r="E19" s="27"/>
      <c r="F19" s="2">
        <v>3</v>
      </c>
      <c r="G19" s="2">
        <v>4</v>
      </c>
      <c r="H19" s="2">
        <v>5</v>
      </c>
      <c r="I19" s="26">
        <v>6</v>
      </c>
      <c r="J19" s="27"/>
      <c r="K19" s="26">
        <v>7</v>
      </c>
      <c r="L19" s="27"/>
    </row>
    <row r="20" spans="2:12" ht="25.5" customHeight="1" thickBot="1" x14ac:dyDescent="0.3">
      <c r="B20" s="45" t="s">
        <v>12</v>
      </c>
      <c r="C20" s="46"/>
      <c r="D20" s="26"/>
      <c r="E20" s="27"/>
      <c r="F20" s="2"/>
      <c r="G20" s="2"/>
      <c r="H20" s="2"/>
      <c r="I20" s="26"/>
      <c r="J20" s="27"/>
      <c r="K20" s="26"/>
      <c r="L20" s="27"/>
    </row>
    <row r="21" spans="2:12" ht="18.75" thickBot="1" x14ac:dyDescent="0.3">
      <c r="B21" s="3">
        <v>1</v>
      </c>
      <c r="C21" s="2"/>
      <c r="D21" s="37" t="s">
        <v>13</v>
      </c>
      <c r="E21" s="38"/>
      <c r="F21" s="38"/>
      <c r="G21" s="38"/>
      <c r="H21" s="38"/>
      <c r="I21" s="38"/>
      <c r="J21" s="39"/>
      <c r="K21" s="26"/>
      <c r="L21" s="27"/>
    </row>
    <row r="22" spans="2:12" ht="18.75" thickBot="1" x14ac:dyDescent="0.3">
      <c r="B22" s="3">
        <v>1</v>
      </c>
      <c r="C22" s="9">
        <v>15811120</v>
      </c>
      <c r="D22" s="40" t="s">
        <v>60</v>
      </c>
      <c r="E22" s="40"/>
      <c r="F22" s="5" t="s">
        <v>14</v>
      </c>
      <c r="G22" s="5" t="s">
        <v>16</v>
      </c>
      <c r="H22" s="10">
        <v>350</v>
      </c>
      <c r="I22" s="41">
        <v>1400</v>
      </c>
      <c r="J22" s="42"/>
      <c r="K22" s="43">
        <f>+I22*H22/1000</f>
        <v>490</v>
      </c>
      <c r="L22" s="44"/>
    </row>
    <row r="23" spans="2:12" ht="18.75" thickBot="1" x14ac:dyDescent="0.3">
      <c r="B23" s="3">
        <v>2</v>
      </c>
      <c r="C23" s="9">
        <v>15612160</v>
      </c>
      <c r="D23" s="40" t="s">
        <v>61</v>
      </c>
      <c r="E23" s="40" t="s">
        <v>61</v>
      </c>
      <c r="F23" s="2" t="s">
        <v>14</v>
      </c>
      <c r="G23" s="2" t="s">
        <v>16</v>
      </c>
      <c r="H23" s="10">
        <v>280</v>
      </c>
      <c r="I23" s="41">
        <v>25</v>
      </c>
      <c r="J23" s="42">
        <v>25</v>
      </c>
      <c r="K23" s="43">
        <f t="shared" ref="K23:K31" si="0">+I23*H23/1000</f>
        <v>7</v>
      </c>
      <c r="L23" s="44"/>
    </row>
    <row r="24" spans="2:12" ht="18.75" thickBot="1" x14ac:dyDescent="0.3">
      <c r="B24" s="3">
        <v>3</v>
      </c>
      <c r="C24" s="9">
        <v>15421110</v>
      </c>
      <c r="D24" s="40" t="s">
        <v>62</v>
      </c>
      <c r="E24" s="40"/>
      <c r="F24" s="2" t="s">
        <v>14</v>
      </c>
      <c r="G24" s="2" t="s">
        <v>15</v>
      </c>
      <c r="H24" s="10">
        <v>630</v>
      </c>
      <c r="I24" s="41">
        <v>60</v>
      </c>
      <c r="J24" s="42">
        <v>60</v>
      </c>
      <c r="K24" s="43">
        <f t="shared" si="0"/>
        <v>37.799999999999997</v>
      </c>
      <c r="L24" s="44"/>
    </row>
    <row r="25" spans="2:12" ht="18.75" thickBot="1" x14ac:dyDescent="0.3">
      <c r="B25" s="3">
        <v>4</v>
      </c>
      <c r="C25" s="9">
        <v>15421100</v>
      </c>
      <c r="D25" s="40" t="s">
        <v>63</v>
      </c>
      <c r="E25" s="40" t="s">
        <v>63</v>
      </c>
      <c r="F25" s="2" t="s">
        <v>14</v>
      </c>
      <c r="G25" s="2" t="s">
        <v>16</v>
      </c>
      <c r="H25" s="10">
        <v>3300</v>
      </c>
      <c r="I25" s="41">
        <v>40</v>
      </c>
      <c r="J25" s="42">
        <v>40</v>
      </c>
      <c r="K25" s="43">
        <f t="shared" si="0"/>
        <v>132</v>
      </c>
      <c r="L25" s="44"/>
    </row>
    <row r="26" spans="2:12" ht="18.75" thickBot="1" x14ac:dyDescent="0.3">
      <c r="B26" s="3">
        <v>5</v>
      </c>
      <c r="C26" s="9">
        <v>15541100</v>
      </c>
      <c r="D26" s="40" t="s">
        <v>64</v>
      </c>
      <c r="E26" s="40"/>
      <c r="F26" s="2" t="s">
        <v>19</v>
      </c>
      <c r="G26" s="2" t="s">
        <v>16</v>
      </c>
      <c r="H26" s="10">
        <v>1900</v>
      </c>
      <c r="I26" s="41">
        <v>15</v>
      </c>
      <c r="J26" s="42">
        <v>15</v>
      </c>
      <c r="K26" s="43">
        <f t="shared" si="0"/>
        <v>28.5</v>
      </c>
      <c r="L26" s="44"/>
    </row>
    <row r="27" spans="2:12" ht="18.75" thickBot="1" x14ac:dyDescent="0.3">
      <c r="B27" s="3">
        <v>6</v>
      </c>
      <c r="C27" s="9">
        <v>15511100</v>
      </c>
      <c r="D27" s="40" t="s">
        <v>33</v>
      </c>
      <c r="E27" s="40" t="s">
        <v>33</v>
      </c>
      <c r="F27" s="2" t="s">
        <v>14</v>
      </c>
      <c r="G27" s="2" t="s">
        <v>15</v>
      </c>
      <c r="H27" s="10">
        <v>380</v>
      </c>
      <c r="I27" s="41">
        <v>5</v>
      </c>
      <c r="J27" s="42">
        <v>5</v>
      </c>
      <c r="K27" s="43">
        <f t="shared" si="0"/>
        <v>1.9</v>
      </c>
      <c r="L27" s="44"/>
    </row>
    <row r="28" spans="2:12" ht="18.75" thickBot="1" x14ac:dyDescent="0.3">
      <c r="B28" s="3">
        <v>7</v>
      </c>
      <c r="C28" s="9">
        <v>15551600</v>
      </c>
      <c r="D28" s="40" t="s">
        <v>65</v>
      </c>
      <c r="E28" s="40" t="s">
        <v>65</v>
      </c>
      <c r="F28" s="2" t="s">
        <v>14</v>
      </c>
      <c r="G28" s="2" t="s">
        <v>16</v>
      </c>
      <c r="H28" s="10">
        <v>400</v>
      </c>
      <c r="I28" s="41">
        <v>5</v>
      </c>
      <c r="J28" s="42">
        <v>5</v>
      </c>
      <c r="K28" s="43">
        <f t="shared" si="0"/>
        <v>2</v>
      </c>
      <c r="L28" s="44"/>
    </row>
    <row r="29" spans="2:12" ht="18.75" thickBot="1" x14ac:dyDescent="0.3">
      <c r="B29" s="3">
        <v>8</v>
      </c>
      <c r="C29" s="9">
        <v>15512000</v>
      </c>
      <c r="D29" s="40" t="s">
        <v>31</v>
      </c>
      <c r="E29" s="40" t="s">
        <v>31</v>
      </c>
      <c r="F29" s="2" t="s">
        <v>14</v>
      </c>
      <c r="G29" s="2" t="s">
        <v>16</v>
      </c>
      <c r="H29" s="10">
        <v>1500</v>
      </c>
      <c r="I29" s="41">
        <v>1</v>
      </c>
      <c r="J29" s="42">
        <v>1</v>
      </c>
      <c r="K29" s="43">
        <f t="shared" si="0"/>
        <v>1.5</v>
      </c>
      <c r="L29" s="44"/>
    </row>
    <row r="30" spans="2:12" ht="18.75" thickBot="1" x14ac:dyDescent="0.3">
      <c r="B30" s="3">
        <v>9</v>
      </c>
      <c r="C30" s="9">
        <v>15541100</v>
      </c>
      <c r="D30" s="40" t="s">
        <v>32</v>
      </c>
      <c r="E30" s="40" t="s">
        <v>32</v>
      </c>
      <c r="F30" s="2" t="s">
        <v>14</v>
      </c>
      <c r="G30" s="2" t="s">
        <v>16</v>
      </c>
      <c r="H30" s="10">
        <v>2300</v>
      </c>
      <c r="I30" s="41">
        <v>1</v>
      </c>
      <c r="J30" s="42">
        <v>1</v>
      </c>
      <c r="K30" s="43">
        <f t="shared" si="0"/>
        <v>2.2999999999999998</v>
      </c>
      <c r="L30" s="44"/>
    </row>
    <row r="31" spans="2:12" ht="18.75" thickBot="1" x14ac:dyDescent="0.3">
      <c r="B31" s="3">
        <v>10</v>
      </c>
      <c r="C31" s="9">
        <v>15898000</v>
      </c>
      <c r="D31" s="40" t="s">
        <v>41</v>
      </c>
      <c r="E31" s="40" t="s">
        <v>41</v>
      </c>
      <c r="F31" s="2" t="s">
        <v>14</v>
      </c>
      <c r="G31" s="2" t="s">
        <v>42</v>
      </c>
      <c r="H31" s="10">
        <v>160</v>
      </c>
      <c r="I31" s="41">
        <v>2</v>
      </c>
      <c r="J31" s="42">
        <v>2</v>
      </c>
      <c r="K31" s="43">
        <f t="shared" si="0"/>
        <v>0.32</v>
      </c>
      <c r="L31" s="44"/>
    </row>
    <row r="32" spans="2:12" ht="18.75" thickBot="1" x14ac:dyDescent="0.3">
      <c r="B32" s="3">
        <v>11</v>
      </c>
      <c r="C32" s="9">
        <v>15331164</v>
      </c>
      <c r="D32" s="40" t="s">
        <v>21</v>
      </c>
      <c r="E32" s="40" t="s">
        <v>21</v>
      </c>
      <c r="F32" s="2" t="s">
        <v>14</v>
      </c>
      <c r="G32" s="2" t="s">
        <v>16</v>
      </c>
      <c r="H32" s="10">
        <v>6500</v>
      </c>
      <c r="I32" s="41">
        <v>2</v>
      </c>
      <c r="J32" s="42">
        <v>2</v>
      </c>
      <c r="K32" s="43">
        <f t="shared" ref="K32:K62" si="1">+I32*H32/1000</f>
        <v>13</v>
      </c>
      <c r="L32" s="44"/>
    </row>
    <row r="33" spans="2:12" ht="18.75" thickBot="1" x14ac:dyDescent="0.3">
      <c r="B33" s="3">
        <v>12</v>
      </c>
      <c r="C33" s="9">
        <v>15831000</v>
      </c>
      <c r="D33" s="40" t="s">
        <v>17</v>
      </c>
      <c r="E33" s="40" t="s">
        <v>17</v>
      </c>
      <c r="F33" s="2" t="s">
        <v>14</v>
      </c>
      <c r="G33" s="2" t="s">
        <v>16</v>
      </c>
      <c r="H33" s="10">
        <v>390</v>
      </c>
      <c r="I33" s="41">
        <v>300</v>
      </c>
      <c r="J33" s="42">
        <v>300</v>
      </c>
      <c r="K33" s="43">
        <f t="shared" si="1"/>
        <v>117</v>
      </c>
      <c r="L33" s="44"/>
    </row>
    <row r="34" spans="2:12" ht="18.75" thickBot="1" x14ac:dyDescent="0.3">
      <c r="B34" s="3">
        <v>13</v>
      </c>
      <c r="C34" s="9">
        <v>15872400</v>
      </c>
      <c r="D34" s="40" t="s">
        <v>22</v>
      </c>
      <c r="E34" s="40" t="s">
        <v>22</v>
      </c>
      <c r="F34" s="2" t="s">
        <v>19</v>
      </c>
      <c r="G34" s="2" t="s">
        <v>16</v>
      </c>
      <c r="H34" s="10">
        <v>220</v>
      </c>
      <c r="I34" s="41">
        <v>26</v>
      </c>
      <c r="J34" s="42">
        <v>26</v>
      </c>
      <c r="K34" s="43">
        <f t="shared" si="1"/>
        <v>5.72</v>
      </c>
      <c r="L34" s="44"/>
    </row>
    <row r="35" spans="2:12" ht="18.75" thickBot="1" x14ac:dyDescent="0.3">
      <c r="B35" s="3">
        <v>14</v>
      </c>
      <c r="C35" s="9">
        <v>15112160</v>
      </c>
      <c r="D35" s="40" t="s">
        <v>66</v>
      </c>
      <c r="E35" s="40" t="s">
        <v>66</v>
      </c>
      <c r="F35" s="2" t="s">
        <v>14</v>
      </c>
      <c r="G35" s="2" t="s">
        <v>16</v>
      </c>
      <c r="H35" s="10">
        <v>2200</v>
      </c>
      <c r="I35" s="41">
        <v>75</v>
      </c>
      <c r="J35" s="42">
        <v>75</v>
      </c>
      <c r="K35" s="43">
        <f t="shared" si="1"/>
        <v>165</v>
      </c>
      <c r="L35" s="44"/>
    </row>
    <row r="36" spans="2:12" ht="18.75" thickBot="1" x14ac:dyDescent="0.3">
      <c r="B36" s="3">
        <v>15</v>
      </c>
      <c r="C36" s="9">
        <v>15331171</v>
      </c>
      <c r="D36" s="40" t="s">
        <v>67</v>
      </c>
      <c r="E36" s="40" t="s">
        <v>67</v>
      </c>
      <c r="F36" s="2" t="s">
        <v>14</v>
      </c>
      <c r="G36" s="2" t="s">
        <v>16</v>
      </c>
      <c r="H36" s="10">
        <v>3600</v>
      </c>
      <c r="I36" s="41">
        <v>66</v>
      </c>
      <c r="J36" s="42">
        <v>66</v>
      </c>
      <c r="K36" s="43">
        <f t="shared" si="1"/>
        <v>237.6</v>
      </c>
      <c r="L36" s="44"/>
    </row>
    <row r="37" spans="2:12" ht="18.75" thickBot="1" x14ac:dyDescent="0.3">
      <c r="B37" s="3">
        <v>16</v>
      </c>
      <c r="C37" s="8" t="s">
        <v>57</v>
      </c>
      <c r="D37" s="40" t="s">
        <v>68</v>
      </c>
      <c r="E37" s="40" t="s">
        <v>68</v>
      </c>
      <c r="F37" s="2" t="s">
        <v>14</v>
      </c>
      <c r="G37" s="2" t="s">
        <v>29</v>
      </c>
      <c r="H37" s="10">
        <v>70</v>
      </c>
      <c r="I37" s="41">
        <v>250</v>
      </c>
      <c r="J37" s="42">
        <v>250</v>
      </c>
      <c r="K37" s="43">
        <f t="shared" si="1"/>
        <v>17.5</v>
      </c>
      <c r="L37" s="44"/>
    </row>
    <row r="38" spans="2:12" ht="18.75" thickBot="1" x14ac:dyDescent="0.3">
      <c r="B38" s="3">
        <v>17</v>
      </c>
      <c r="C38" s="9">
        <v>15850000</v>
      </c>
      <c r="D38" s="40" t="s">
        <v>69</v>
      </c>
      <c r="E38" s="40" t="s">
        <v>69</v>
      </c>
      <c r="F38" s="2" t="s">
        <v>14</v>
      </c>
      <c r="G38" s="2" t="s">
        <v>16</v>
      </c>
      <c r="H38" s="10">
        <v>320</v>
      </c>
      <c r="I38" s="41">
        <v>190</v>
      </c>
      <c r="J38" s="42">
        <v>190</v>
      </c>
      <c r="K38" s="43">
        <f t="shared" si="1"/>
        <v>60.8</v>
      </c>
      <c r="L38" s="44"/>
    </row>
    <row r="39" spans="2:12" ht="18.75" thickBot="1" x14ac:dyDescent="0.3">
      <c r="B39" s="3">
        <v>18</v>
      </c>
      <c r="C39" s="9">
        <v>15332140</v>
      </c>
      <c r="D39" s="40" t="s">
        <v>70</v>
      </c>
      <c r="E39" s="40" t="s">
        <v>70</v>
      </c>
      <c r="F39" s="1" t="s">
        <v>28</v>
      </c>
      <c r="G39" s="2" t="s">
        <v>16</v>
      </c>
      <c r="H39" s="10">
        <v>500</v>
      </c>
      <c r="I39" s="41">
        <v>130</v>
      </c>
      <c r="J39" s="42">
        <v>130</v>
      </c>
      <c r="K39" s="43">
        <f t="shared" si="1"/>
        <v>65</v>
      </c>
      <c r="L39" s="44"/>
    </row>
    <row r="40" spans="2:12" ht="18.75" thickBot="1" x14ac:dyDescent="0.3">
      <c r="B40" s="3">
        <v>19</v>
      </c>
      <c r="C40" s="9">
        <v>15616000</v>
      </c>
      <c r="D40" s="40" t="s">
        <v>71</v>
      </c>
      <c r="E40" s="40" t="s">
        <v>71</v>
      </c>
      <c r="F40" s="1" t="s">
        <v>28</v>
      </c>
      <c r="G40" s="2" t="s">
        <v>16</v>
      </c>
      <c r="H40" s="10">
        <v>370</v>
      </c>
      <c r="I40" s="41">
        <v>5</v>
      </c>
      <c r="J40" s="42">
        <v>5</v>
      </c>
      <c r="K40" s="43">
        <f t="shared" si="1"/>
        <v>1.85</v>
      </c>
      <c r="L40" s="44"/>
    </row>
    <row r="41" spans="2:12" ht="18.75" thickBot="1" x14ac:dyDescent="0.3">
      <c r="B41" s="3">
        <v>20</v>
      </c>
      <c r="C41" s="9">
        <v>15623200</v>
      </c>
      <c r="D41" s="40" t="s">
        <v>72</v>
      </c>
      <c r="E41" s="40" t="s">
        <v>72</v>
      </c>
      <c r="F41" s="1" t="s">
        <v>28</v>
      </c>
      <c r="G41" s="2" t="s">
        <v>16</v>
      </c>
      <c r="H41" s="10">
        <v>400</v>
      </c>
      <c r="I41" s="41">
        <v>5</v>
      </c>
      <c r="J41" s="42">
        <v>5</v>
      </c>
      <c r="K41" s="43">
        <f t="shared" si="1"/>
        <v>2</v>
      </c>
      <c r="L41" s="44"/>
    </row>
    <row r="42" spans="2:12" ht="18.75" thickBot="1" x14ac:dyDescent="0.3">
      <c r="B42" s="3">
        <v>21</v>
      </c>
      <c r="C42" s="8" t="s">
        <v>58</v>
      </c>
      <c r="D42" s="40" t="s">
        <v>18</v>
      </c>
      <c r="E42" s="40" t="s">
        <v>18</v>
      </c>
      <c r="F42" s="1" t="s">
        <v>28</v>
      </c>
      <c r="G42" s="2" t="s">
        <v>16</v>
      </c>
      <c r="H42" s="10">
        <v>390</v>
      </c>
      <c r="I42" s="41">
        <v>180</v>
      </c>
      <c r="J42" s="42">
        <v>180</v>
      </c>
      <c r="K42" s="43">
        <f t="shared" si="1"/>
        <v>70.2</v>
      </c>
      <c r="L42" s="44"/>
    </row>
    <row r="43" spans="2:12" ht="18.75" thickBot="1" x14ac:dyDescent="0.3">
      <c r="B43" s="3">
        <v>22</v>
      </c>
      <c r="C43" s="9">
        <v>15331153</v>
      </c>
      <c r="D43" s="40" t="s">
        <v>20</v>
      </c>
      <c r="E43" s="40" t="s">
        <v>20</v>
      </c>
      <c r="F43" s="1" t="s">
        <v>28</v>
      </c>
      <c r="G43" s="2" t="s">
        <v>16</v>
      </c>
      <c r="H43" s="10">
        <v>600</v>
      </c>
      <c r="I43" s="41">
        <v>50</v>
      </c>
      <c r="J43" s="42">
        <v>50</v>
      </c>
      <c r="K43" s="43">
        <f t="shared" si="1"/>
        <v>30</v>
      </c>
      <c r="L43" s="44"/>
    </row>
    <row r="44" spans="2:12" ht="18.75" thickBot="1" x14ac:dyDescent="0.3">
      <c r="B44" s="3">
        <v>23</v>
      </c>
      <c r="C44" s="9">
        <v>15331180</v>
      </c>
      <c r="D44" s="40" t="s">
        <v>73</v>
      </c>
      <c r="E44" s="40" t="s">
        <v>73</v>
      </c>
      <c r="F44" s="1" t="s">
        <v>28</v>
      </c>
      <c r="G44" s="2" t="s">
        <v>16</v>
      </c>
      <c r="H44" s="10">
        <v>300</v>
      </c>
      <c r="I44" s="41">
        <v>5</v>
      </c>
      <c r="J44" s="42">
        <v>5</v>
      </c>
      <c r="K44" s="43">
        <f t="shared" si="1"/>
        <v>1.5</v>
      </c>
      <c r="L44" s="44"/>
    </row>
    <row r="45" spans="2:12" ht="18.75" thickBot="1" x14ac:dyDescent="0.3">
      <c r="B45" s="3">
        <v>24</v>
      </c>
      <c r="C45" s="9">
        <v>15851100</v>
      </c>
      <c r="D45" s="40" t="s">
        <v>74</v>
      </c>
      <c r="E45" s="40" t="s">
        <v>74</v>
      </c>
      <c r="F45" s="1" t="s">
        <v>28</v>
      </c>
      <c r="G45" s="2" t="s">
        <v>16</v>
      </c>
      <c r="H45" s="10">
        <v>850</v>
      </c>
      <c r="I45" s="41">
        <v>13</v>
      </c>
      <c r="J45" s="42">
        <v>13</v>
      </c>
      <c r="K45" s="43">
        <f t="shared" si="1"/>
        <v>11.05</v>
      </c>
      <c r="L45" s="44"/>
    </row>
    <row r="46" spans="2:12" ht="18.75" thickBot="1" x14ac:dyDescent="0.3">
      <c r="B46" s="3">
        <v>25</v>
      </c>
      <c r="C46" s="9">
        <v>15421100</v>
      </c>
      <c r="D46" s="40" t="s">
        <v>75</v>
      </c>
      <c r="E46" s="40" t="s">
        <v>75</v>
      </c>
      <c r="F46" s="1" t="s">
        <v>28</v>
      </c>
      <c r="G46" s="2" t="s">
        <v>16</v>
      </c>
      <c r="H46" s="10">
        <v>4500</v>
      </c>
      <c r="I46" s="41">
        <v>0.2</v>
      </c>
      <c r="J46" s="42">
        <v>0.2</v>
      </c>
      <c r="K46" s="43">
        <f t="shared" si="1"/>
        <v>0.9</v>
      </c>
      <c r="L46" s="44"/>
    </row>
    <row r="47" spans="2:12" ht="18.75" thickBot="1" x14ac:dyDescent="0.3">
      <c r="B47" s="3">
        <v>26</v>
      </c>
      <c r="C47" s="9">
        <v>15872310</v>
      </c>
      <c r="D47" s="40" t="s">
        <v>76</v>
      </c>
      <c r="E47" s="40" t="s">
        <v>76</v>
      </c>
      <c r="F47" s="1" t="s">
        <v>28</v>
      </c>
      <c r="G47" s="2" t="s">
        <v>16</v>
      </c>
      <c r="H47" s="10">
        <v>2000</v>
      </c>
      <c r="I47" s="41">
        <v>0.2</v>
      </c>
      <c r="J47" s="42">
        <v>0.2</v>
      </c>
      <c r="K47" s="43">
        <f t="shared" si="1"/>
        <v>0.4</v>
      </c>
      <c r="L47" s="44"/>
    </row>
    <row r="48" spans="2:12" ht="18.75" thickBot="1" x14ac:dyDescent="0.3">
      <c r="B48" s="3">
        <v>27</v>
      </c>
      <c r="C48" s="7">
        <v>15332297</v>
      </c>
      <c r="D48" s="40" t="s">
        <v>30</v>
      </c>
      <c r="E48" s="40" t="s">
        <v>30</v>
      </c>
      <c r="F48" s="1" t="s">
        <v>28</v>
      </c>
      <c r="G48" s="2" t="s">
        <v>16</v>
      </c>
      <c r="H48" s="10">
        <v>1200</v>
      </c>
      <c r="I48" s="41">
        <v>13</v>
      </c>
      <c r="J48" s="42">
        <v>13</v>
      </c>
      <c r="K48" s="43">
        <f t="shared" si="1"/>
        <v>15.6</v>
      </c>
      <c r="L48" s="44"/>
    </row>
    <row r="49" spans="2:12" ht="18.75" thickBot="1" x14ac:dyDescent="0.3">
      <c r="B49" s="3">
        <v>28</v>
      </c>
      <c r="C49" s="7">
        <v>15321000</v>
      </c>
      <c r="D49" s="40" t="s">
        <v>77</v>
      </c>
      <c r="E49" s="40" t="s">
        <v>77</v>
      </c>
      <c r="F49" s="2" t="s">
        <v>14</v>
      </c>
      <c r="G49" s="2" t="s">
        <v>15</v>
      </c>
      <c r="H49" s="10">
        <v>400</v>
      </c>
      <c r="I49" s="41">
        <v>20</v>
      </c>
      <c r="J49" s="42">
        <v>20</v>
      </c>
      <c r="K49" s="43">
        <f t="shared" si="1"/>
        <v>8</v>
      </c>
      <c r="L49" s="44"/>
    </row>
    <row r="50" spans="2:12" ht="18.75" thickBot="1" x14ac:dyDescent="0.3">
      <c r="B50" s="3">
        <v>29</v>
      </c>
      <c r="C50" s="7">
        <v>15511600</v>
      </c>
      <c r="D50" s="40" t="s">
        <v>78</v>
      </c>
      <c r="E50" s="40" t="s">
        <v>78</v>
      </c>
      <c r="F50" s="2" t="s">
        <v>14</v>
      </c>
      <c r="G50" s="2" t="s">
        <v>16</v>
      </c>
      <c r="H50" s="10">
        <v>1800</v>
      </c>
      <c r="I50" s="41">
        <v>2</v>
      </c>
      <c r="J50" s="42">
        <v>2</v>
      </c>
      <c r="K50" s="43">
        <f t="shared" si="1"/>
        <v>3.6</v>
      </c>
      <c r="L50" s="44"/>
    </row>
    <row r="51" spans="2:12" ht="18.75" thickBot="1" x14ac:dyDescent="0.3">
      <c r="B51" s="3">
        <v>30</v>
      </c>
      <c r="C51" s="7">
        <v>15841100</v>
      </c>
      <c r="D51" s="40" t="s">
        <v>38</v>
      </c>
      <c r="E51" s="40" t="s">
        <v>38</v>
      </c>
      <c r="F51" s="2" t="s">
        <v>14</v>
      </c>
      <c r="G51" s="2" t="s">
        <v>16</v>
      </c>
      <c r="H51" s="10">
        <v>5200</v>
      </c>
      <c r="I51" s="41">
        <v>0.5</v>
      </c>
      <c r="J51" s="42">
        <v>0.5</v>
      </c>
      <c r="K51" s="43">
        <f t="shared" si="1"/>
        <v>2.6</v>
      </c>
      <c r="L51" s="44"/>
    </row>
    <row r="52" spans="2:12" ht="18.75" thickBot="1" x14ac:dyDescent="0.3">
      <c r="B52" s="3">
        <v>31</v>
      </c>
      <c r="C52" s="9">
        <v>15821200</v>
      </c>
      <c r="D52" s="40" t="s">
        <v>34</v>
      </c>
      <c r="E52" s="40" t="s">
        <v>34</v>
      </c>
      <c r="F52" s="2" t="s">
        <v>14</v>
      </c>
      <c r="G52" s="2" t="s">
        <v>16</v>
      </c>
      <c r="H52" s="10">
        <v>2400</v>
      </c>
      <c r="I52" s="41">
        <v>30</v>
      </c>
      <c r="J52" s="42">
        <v>30</v>
      </c>
      <c r="K52" s="43">
        <f t="shared" si="1"/>
        <v>72</v>
      </c>
      <c r="L52" s="44"/>
    </row>
    <row r="53" spans="2:12" ht="18.75" thickBot="1" x14ac:dyDescent="0.3">
      <c r="B53" s="3">
        <v>32</v>
      </c>
      <c r="C53" s="7">
        <v>15821200</v>
      </c>
      <c r="D53" s="40" t="s">
        <v>35</v>
      </c>
      <c r="E53" s="40" t="s">
        <v>35</v>
      </c>
      <c r="F53" s="2" t="s">
        <v>14</v>
      </c>
      <c r="G53" s="2" t="s">
        <v>16</v>
      </c>
      <c r="H53" s="10">
        <v>1500</v>
      </c>
      <c r="I53" s="41">
        <v>30</v>
      </c>
      <c r="J53" s="42">
        <v>30</v>
      </c>
      <c r="K53" s="43">
        <f t="shared" si="1"/>
        <v>45</v>
      </c>
      <c r="L53" s="44"/>
    </row>
    <row r="54" spans="2:12" ht="18.75" thickBot="1" x14ac:dyDescent="0.3">
      <c r="B54" s="3">
        <v>33</v>
      </c>
      <c r="C54" s="6">
        <v>15820000</v>
      </c>
      <c r="D54" s="40" t="s">
        <v>36</v>
      </c>
      <c r="E54" s="40" t="s">
        <v>36</v>
      </c>
      <c r="F54" s="2" t="s">
        <v>14</v>
      </c>
      <c r="G54" s="2" t="s">
        <v>16</v>
      </c>
      <c r="H54" s="10">
        <v>1100</v>
      </c>
      <c r="I54" s="41">
        <v>30</v>
      </c>
      <c r="J54" s="42">
        <v>30</v>
      </c>
      <c r="K54" s="43">
        <f t="shared" si="1"/>
        <v>33</v>
      </c>
      <c r="L54" s="44"/>
    </row>
    <row r="55" spans="2:12" ht="18.75" thickBot="1" x14ac:dyDescent="0.3">
      <c r="B55" s="3">
        <v>34</v>
      </c>
      <c r="C55" s="9">
        <v>15821500</v>
      </c>
      <c r="D55" s="40" t="s">
        <v>79</v>
      </c>
      <c r="E55" s="40" t="s">
        <v>79</v>
      </c>
      <c r="F55" s="2" t="s">
        <v>39</v>
      </c>
      <c r="G55" s="2" t="s">
        <v>16</v>
      </c>
      <c r="H55" s="10">
        <v>1000</v>
      </c>
      <c r="I55" s="41">
        <v>30</v>
      </c>
      <c r="J55" s="42">
        <v>30</v>
      </c>
      <c r="K55" s="43">
        <f t="shared" si="1"/>
        <v>30</v>
      </c>
      <c r="L55" s="44"/>
    </row>
    <row r="56" spans="2:12" ht="18.75" thickBot="1" x14ac:dyDescent="0.3">
      <c r="B56" s="3">
        <v>35</v>
      </c>
      <c r="C56" s="7">
        <v>15331163</v>
      </c>
      <c r="D56" s="40" t="s">
        <v>27</v>
      </c>
      <c r="E56" s="40" t="s">
        <v>27</v>
      </c>
      <c r="F56" s="2" t="s">
        <v>14</v>
      </c>
      <c r="G56" s="2" t="s">
        <v>16</v>
      </c>
      <c r="H56" s="10">
        <v>300</v>
      </c>
      <c r="I56" s="41">
        <v>10</v>
      </c>
      <c r="J56" s="42">
        <v>10</v>
      </c>
      <c r="K56" s="43">
        <f t="shared" si="1"/>
        <v>3</v>
      </c>
      <c r="L56" s="44"/>
    </row>
    <row r="57" spans="2:12" ht="18.75" thickBot="1" x14ac:dyDescent="0.3">
      <c r="B57" s="3">
        <v>36</v>
      </c>
      <c r="C57" s="7">
        <v>15331164</v>
      </c>
      <c r="D57" s="40" t="s">
        <v>25</v>
      </c>
      <c r="E57" s="40" t="s">
        <v>25</v>
      </c>
      <c r="F57" s="2" t="s">
        <v>14</v>
      </c>
      <c r="G57" s="2" t="s">
        <v>16</v>
      </c>
      <c r="H57" s="10">
        <v>300</v>
      </c>
      <c r="I57" s="41">
        <v>20</v>
      </c>
      <c r="J57" s="42">
        <v>20</v>
      </c>
      <c r="K57" s="43">
        <f t="shared" si="1"/>
        <v>6</v>
      </c>
      <c r="L57" s="44"/>
    </row>
    <row r="58" spans="2:12" ht="18.75" thickBot="1" x14ac:dyDescent="0.3">
      <c r="B58" s="3">
        <v>37</v>
      </c>
      <c r="C58" s="8" t="s">
        <v>59</v>
      </c>
      <c r="D58" s="40" t="s">
        <v>24</v>
      </c>
      <c r="E58" s="40" t="s">
        <v>24</v>
      </c>
      <c r="F58" s="2" t="s">
        <v>14</v>
      </c>
      <c r="G58" s="2" t="s">
        <v>16</v>
      </c>
      <c r="H58" s="10">
        <v>200</v>
      </c>
      <c r="I58" s="41">
        <v>50</v>
      </c>
      <c r="J58" s="42">
        <v>50</v>
      </c>
      <c r="K58" s="43">
        <f t="shared" si="1"/>
        <v>10</v>
      </c>
      <c r="L58" s="44"/>
    </row>
    <row r="59" spans="2:12" ht="18.75" thickBot="1" x14ac:dyDescent="0.3">
      <c r="B59" s="3">
        <v>38</v>
      </c>
      <c r="C59" s="6">
        <v>15332140</v>
      </c>
      <c r="D59" s="40" t="s">
        <v>37</v>
      </c>
      <c r="E59" s="40" t="s">
        <v>37</v>
      </c>
      <c r="F59" s="2" t="s">
        <v>14</v>
      </c>
      <c r="G59" s="2" t="s">
        <v>16</v>
      </c>
      <c r="H59" s="10">
        <v>300</v>
      </c>
      <c r="I59" s="41">
        <v>30</v>
      </c>
      <c r="J59" s="42">
        <v>30</v>
      </c>
      <c r="K59" s="43">
        <f t="shared" si="1"/>
        <v>9</v>
      </c>
      <c r="L59" s="44"/>
    </row>
    <row r="60" spans="2:12" ht="18.75" thickBot="1" x14ac:dyDescent="0.3">
      <c r="B60" s="3">
        <v>39</v>
      </c>
      <c r="C60" s="9">
        <v>15313000</v>
      </c>
      <c r="D60" s="40" t="s">
        <v>23</v>
      </c>
      <c r="E60" s="40" t="s">
        <v>23</v>
      </c>
      <c r="F60" s="2" t="s">
        <v>14</v>
      </c>
      <c r="G60" s="2" t="s">
        <v>16</v>
      </c>
      <c r="H60" s="10">
        <v>220</v>
      </c>
      <c r="I60" s="41">
        <v>50</v>
      </c>
      <c r="J60" s="42">
        <v>50</v>
      </c>
      <c r="K60" s="43">
        <f t="shared" si="1"/>
        <v>11</v>
      </c>
      <c r="L60" s="44"/>
    </row>
    <row r="61" spans="2:12" ht="18.75" thickBot="1" x14ac:dyDescent="0.3">
      <c r="B61" s="3">
        <v>40</v>
      </c>
      <c r="C61" s="8" t="s">
        <v>59</v>
      </c>
      <c r="D61" s="40" t="s">
        <v>26</v>
      </c>
      <c r="E61" s="40" t="s">
        <v>26</v>
      </c>
      <c r="F61" s="2" t="s">
        <v>14</v>
      </c>
      <c r="G61" s="2" t="s">
        <v>16</v>
      </c>
      <c r="H61" s="10">
        <v>300</v>
      </c>
      <c r="I61" s="41">
        <v>30</v>
      </c>
      <c r="J61" s="42">
        <v>30</v>
      </c>
      <c r="K61" s="43">
        <f t="shared" si="1"/>
        <v>9</v>
      </c>
      <c r="L61" s="44"/>
    </row>
    <row r="62" spans="2:12" ht="18.75" thickBot="1" x14ac:dyDescent="0.3">
      <c r="B62" s="3">
        <v>41</v>
      </c>
      <c r="C62" s="7">
        <v>15331167</v>
      </c>
      <c r="D62" s="40" t="s">
        <v>40</v>
      </c>
      <c r="E62" s="40" t="s">
        <v>40</v>
      </c>
      <c r="F62" s="2" t="s">
        <v>14</v>
      </c>
      <c r="G62" s="2" t="s">
        <v>16</v>
      </c>
      <c r="H62" s="10">
        <v>2000</v>
      </c>
      <c r="I62" s="41">
        <v>1</v>
      </c>
      <c r="J62" s="42">
        <v>1</v>
      </c>
      <c r="K62" s="43">
        <f t="shared" si="1"/>
        <v>2</v>
      </c>
      <c r="L62" s="44"/>
    </row>
    <row r="63" spans="2:12" ht="18.75" thickBot="1" x14ac:dyDescent="0.3">
      <c r="B63" s="3"/>
      <c r="C63" s="2"/>
      <c r="D63" s="28" t="s">
        <v>43</v>
      </c>
      <c r="E63" s="29"/>
      <c r="F63" s="2"/>
      <c r="G63" s="2"/>
      <c r="H63" s="2"/>
      <c r="I63" s="47"/>
      <c r="J63" s="48"/>
      <c r="K63" s="49">
        <f>SUM(K22:L62)</f>
        <v>1762.6399999999996</v>
      </c>
      <c r="L63" s="50"/>
    </row>
    <row r="64" spans="2:12" ht="18.75" thickBot="1" x14ac:dyDescent="0.3">
      <c r="B64" s="3"/>
      <c r="C64" s="2"/>
      <c r="D64" s="26"/>
      <c r="E64" s="27"/>
      <c r="F64" s="2"/>
      <c r="G64" s="2"/>
      <c r="H64" s="2"/>
      <c r="I64" s="47"/>
      <c r="J64" s="48"/>
      <c r="K64" s="51"/>
      <c r="L64" s="52"/>
    </row>
    <row r="65" spans="2:12" ht="21.75" customHeight="1" thickBot="1" x14ac:dyDescent="0.3">
      <c r="B65" s="3">
        <v>1</v>
      </c>
      <c r="C65" s="2">
        <v>30192700</v>
      </c>
      <c r="D65" s="21" t="s">
        <v>44</v>
      </c>
      <c r="E65" s="23"/>
      <c r="F65" s="2" t="s">
        <v>45</v>
      </c>
      <c r="G65" s="2"/>
      <c r="H65" s="2"/>
      <c r="I65" s="26" t="s">
        <v>46</v>
      </c>
      <c r="J65" s="27"/>
      <c r="K65" s="26">
        <v>120</v>
      </c>
      <c r="L65" s="27"/>
    </row>
    <row r="66" spans="2:12" ht="21.75" customHeight="1" thickBot="1" x14ac:dyDescent="0.3">
      <c r="B66" s="3">
        <v>2</v>
      </c>
      <c r="C66" s="2">
        <v>39831240</v>
      </c>
      <c r="D66" s="21" t="s">
        <v>47</v>
      </c>
      <c r="E66" s="23"/>
      <c r="F66" s="2" t="s">
        <v>45</v>
      </c>
      <c r="G66" s="2"/>
      <c r="H66" s="2"/>
      <c r="I66" s="26" t="s">
        <v>46</v>
      </c>
      <c r="J66" s="27"/>
      <c r="K66" s="26">
        <v>120</v>
      </c>
      <c r="L66" s="27"/>
    </row>
    <row r="67" spans="2:12" ht="21.75" customHeight="1" thickBot="1" x14ac:dyDescent="0.4">
      <c r="B67" s="16"/>
      <c r="C67" s="20"/>
      <c r="D67" s="21"/>
      <c r="E67" s="23"/>
      <c r="F67" s="15"/>
      <c r="G67" s="15"/>
      <c r="H67" s="15"/>
      <c r="I67" s="26" t="s">
        <v>46</v>
      </c>
      <c r="J67" s="27"/>
      <c r="K67" s="26"/>
      <c r="L67" s="27"/>
    </row>
    <row r="68" spans="2:12" ht="18.75" thickBot="1" x14ac:dyDescent="0.3">
      <c r="B68" s="37" t="s">
        <v>48</v>
      </c>
      <c r="C68" s="38"/>
      <c r="D68" s="38"/>
      <c r="E68" s="38"/>
      <c r="F68" s="38"/>
      <c r="G68" s="38"/>
      <c r="H68" s="38"/>
      <c r="I68" s="38"/>
      <c r="J68" s="38"/>
      <c r="K68" s="38"/>
      <c r="L68" s="39"/>
    </row>
    <row r="69" spans="2:12" ht="18.75" thickBot="1" x14ac:dyDescent="0.3">
      <c r="B69" s="3"/>
      <c r="C69" s="2"/>
      <c r="D69" s="57"/>
      <c r="E69" s="58"/>
      <c r="F69" s="11"/>
      <c r="G69" s="2"/>
      <c r="H69" s="26"/>
      <c r="I69" s="27"/>
      <c r="J69" s="57"/>
      <c r="K69" s="50"/>
      <c r="L69" s="2"/>
    </row>
    <row r="70" spans="2:12" ht="20.25" customHeight="1" thickBot="1" x14ac:dyDescent="0.3">
      <c r="B70" s="3">
        <v>1</v>
      </c>
      <c r="C70" s="2">
        <v>65211100</v>
      </c>
      <c r="D70" s="24" t="s">
        <v>90</v>
      </c>
      <c r="E70" s="25"/>
      <c r="F70" s="19" t="s">
        <v>45</v>
      </c>
      <c r="G70" s="17" t="s">
        <v>49</v>
      </c>
      <c r="H70" s="43">
        <v>156</v>
      </c>
      <c r="I70" s="44"/>
      <c r="J70" s="43">
        <f>+L70/H70*1000</f>
        <v>5128.2051282051289</v>
      </c>
      <c r="K70" s="44"/>
      <c r="L70" s="4">
        <v>800</v>
      </c>
    </row>
    <row r="71" spans="2:12" ht="20.25" customHeight="1" thickBot="1" x14ac:dyDescent="0.3">
      <c r="B71" s="3">
        <v>2</v>
      </c>
      <c r="C71" s="2">
        <v>65311100</v>
      </c>
      <c r="D71" s="24" t="s">
        <v>91</v>
      </c>
      <c r="E71" s="25"/>
      <c r="F71" s="19" t="s">
        <v>45</v>
      </c>
      <c r="G71" s="2" t="s">
        <v>50</v>
      </c>
      <c r="H71" s="26">
        <v>48.78</v>
      </c>
      <c r="I71" s="27"/>
      <c r="J71" s="43">
        <f>+L71/H71*1000</f>
        <v>13940.139401394013</v>
      </c>
      <c r="K71" s="44"/>
      <c r="L71" s="2">
        <v>680</v>
      </c>
    </row>
    <row r="72" spans="2:12" ht="20.25" customHeight="1" thickBot="1" x14ac:dyDescent="0.3">
      <c r="B72" s="3">
        <v>3</v>
      </c>
      <c r="C72" s="2">
        <v>65100000</v>
      </c>
      <c r="D72" s="24" t="s">
        <v>53</v>
      </c>
      <c r="E72" s="25"/>
      <c r="F72" s="19" t="s">
        <v>52</v>
      </c>
      <c r="G72" s="2" t="s">
        <v>49</v>
      </c>
      <c r="H72" s="43">
        <v>149.82</v>
      </c>
      <c r="I72" s="44"/>
      <c r="J72" s="43">
        <f>+L72/H72*1000</f>
        <v>667.46762782005078</v>
      </c>
      <c r="K72" s="44"/>
      <c r="L72" s="2">
        <v>100</v>
      </c>
    </row>
    <row r="73" spans="2:12" ht="20.25" customHeight="1" thickBot="1" x14ac:dyDescent="0.3">
      <c r="B73" s="3">
        <v>4</v>
      </c>
      <c r="C73" s="17">
        <v>64216200</v>
      </c>
      <c r="D73" s="24" t="s">
        <v>51</v>
      </c>
      <c r="E73" s="25"/>
      <c r="F73" s="19" t="s">
        <v>52</v>
      </c>
      <c r="G73" s="17" t="s">
        <v>46</v>
      </c>
      <c r="H73" s="26" t="s">
        <v>46</v>
      </c>
      <c r="I73" s="27"/>
      <c r="J73" s="26" t="s">
        <v>46</v>
      </c>
      <c r="K73" s="27"/>
      <c r="L73" s="17">
        <v>120</v>
      </c>
    </row>
    <row r="74" spans="2:12" ht="20.25" customHeight="1" thickBot="1" x14ac:dyDescent="0.3">
      <c r="B74" s="3">
        <v>5</v>
      </c>
      <c r="C74" s="2">
        <v>90512000</v>
      </c>
      <c r="D74" s="24" t="s">
        <v>54</v>
      </c>
      <c r="E74" s="25"/>
      <c r="F74" s="19" t="s">
        <v>45</v>
      </c>
      <c r="G74" s="2" t="s">
        <v>46</v>
      </c>
      <c r="H74" s="26" t="s">
        <v>46</v>
      </c>
      <c r="I74" s="27"/>
      <c r="J74" s="26" t="s">
        <v>46</v>
      </c>
      <c r="K74" s="27"/>
      <c r="L74" s="2">
        <v>50</v>
      </c>
    </row>
    <row r="75" spans="2:12" ht="20.25" customHeight="1" thickBot="1" x14ac:dyDescent="0.3">
      <c r="B75" s="3">
        <v>6</v>
      </c>
      <c r="C75" s="17">
        <v>98300000</v>
      </c>
      <c r="D75" s="24" t="s">
        <v>89</v>
      </c>
      <c r="E75" s="25"/>
      <c r="F75" s="19" t="s">
        <v>45</v>
      </c>
      <c r="G75" s="2" t="s">
        <v>46</v>
      </c>
      <c r="H75" s="26" t="s">
        <v>46</v>
      </c>
      <c r="I75" s="27"/>
      <c r="J75" s="26" t="s">
        <v>46</v>
      </c>
      <c r="K75" s="27"/>
      <c r="L75" s="2">
        <v>66</v>
      </c>
    </row>
    <row r="76" spans="2:12" ht="18.75" customHeight="1" thickBot="1" x14ac:dyDescent="0.3">
      <c r="B76" s="18">
        <v>7</v>
      </c>
      <c r="C76" s="17">
        <v>76131100</v>
      </c>
      <c r="D76" s="24" t="s">
        <v>55</v>
      </c>
      <c r="E76" s="25"/>
      <c r="F76" s="19" t="s">
        <v>45</v>
      </c>
      <c r="G76" s="17" t="s">
        <v>46</v>
      </c>
      <c r="H76" s="26"/>
      <c r="I76" s="27"/>
      <c r="J76" s="54"/>
      <c r="K76" s="55"/>
      <c r="L76" s="2">
        <v>100</v>
      </c>
    </row>
    <row r="77" spans="2:12" ht="18.75" customHeight="1" thickBot="1" x14ac:dyDescent="0.3">
      <c r="B77" s="3">
        <v>8</v>
      </c>
      <c r="C77" s="2">
        <v>98391200</v>
      </c>
      <c r="D77" s="24" t="s">
        <v>56</v>
      </c>
      <c r="E77" s="25"/>
      <c r="F77" s="19" t="s">
        <v>45</v>
      </c>
      <c r="G77" s="2" t="s">
        <v>46</v>
      </c>
      <c r="H77" s="26" t="s">
        <v>46</v>
      </c>
      <c r="I77" s="27"/>
      <c r="J77" s="26" t="s">
        <v>46</v>
      </c>
      <c r="K77" s="27"/>
      <c r="L77" s="2">
        <v>300</v>
      </c>
    </row>
    <row r="78" spans="2:12" ht="15" customHeight="1" thickBot="1" x14ac:dyDescent="0.3">
      <c r="B78" s="12"/>
      <c r="C78" s="12"/>
      <c r="D78" s="11"/>
      <c r="E78" s="53"/>
      <c r="F78" s="53"/>
      <c r="G78" s="12"/>
      <c r="H78" s="53"/>
      <c r="I78" s="53"/>
      <c r="J78" s="53"/>
      <c r="K78" s="53"/>
      <c r="L78" s="12"/>
    </row>
  </sheetData>
  <mergeCells count="199">
    <mergeCell ref="H72:I72"/>
    <mergeCell ref="J72:K72"/>
    <mergeCell ref="H74:I74"/>
    <mergeCell ref="J74:K74"/>
    <mergeCell ref="D72:E72"/>
    <mergeCell ref="D74:E74"/>
    <mergeCell ref="H71:I71"/>
    <mergeCell ref="D67:E67"/>
    <mergeCell ref="I67:J67"/>
    <mergeCell ref="K67:L67"/>
    <mergeCell ref="J71:K71"/>
    <mergeCell ref="D71:E71"/>
    <mergeCell ref="B68:L68"/>
    <mergeCell ref="H69:I69"/>
    <mergeCell ref="J69:K69"/>
    <mergeCell ref="H70:I70"/>
    <mergeCell ref="J70:K70"/>
    <mergeCell ref="D70:E70"/>
    <mergeCell ref="D69:E69"/>
    <mergeCell ref="K6:L6"/>
    <mergeCell ref="I60:J60"/>
    <mergeCell ref="K60:L60"/>
    <mergeCell ref="D61:E61"/>
    <mergeCell ref="I61:J61"/>
    <mergeCell ref="K61:L61"/>
    <mergeCell ref="D62:E62"/>
    <mergeCell ref="I62:J62"/>
    <mergeCell ref="K62:L62"/>
    <mergeCell ref="D58:E58"/>
    <mergeCell ref="I58:J58"/>
    <mergeCell ref="K58:L58"/>
    <mergeCell ref="D59:E59"/>
    <mergeCell ref="I59:J59"/>
    <mergeCell ref="K59:L59"/>
    <mergeCell ref="D60:E60"/>
    <mergeCell ref="D56:E56"/>
    <mergeCell ref="I56:J56"/>
    <mergeCell ref="K56:L56"/>
    <mergeCell ref="D57:E57"/>
    <mergeCell ref="I57:J57"/>
    <mergeCell ref="K57:L57"/>
    <mergeCell ref="D54:E54"/>
    <mergeCell ref="I54:J54"/>
    <mergeCell ref="J78:K78"/>
    <mergeCell ref="E78:F78"/>
    <mergeCell ref="H78:I78"/>
    <mergeCell ref="H76:I76"/>
    <mergeCell ref="J76:K76"/>
    <mergeCell ref="H77:I77"/>
    <mergeCell ref="J77:K77"/>
    <mergeCell ref="D77:E77"/>
    <mergeCell ref="H75:I75"/>
    <mergeCell ref="J75:K75"/>
    <mergeCell ref="D75:E75"/>
    <mergeCell ref="D65:E65"/>
    <mergeCell ref="I65:J65"/>
    <mergeCell ref="K65:L65"/>
    <mergeCell ref="D66:E66"/>
    <mergeCell ref="I66:J66"/>
    <mergeCell ref="K66:L66"/>
    <mergeCell ref="D63:E63"/>
    <mergeCell ref="I63:J63"/>
    <mergeCell ref="K63:L63"/>
    <mergeCell ref="D64:E64"/>
    <mergeCell ref="I64:J64"/>
    <mergeCell ref="K64:L64"/>
    <mergeCell ref="K54:L54"/>
    <mergeCell ref="D55:E55"/>
    <mergeCell ref="I55:J55"/>
    <mergeCell ref="K55:L55"/>
    <mergeCell ref="D52:E52"/>
    <mergeCell ref="I52:J52"/>
    <mergeCell ref="K52:L52"/>
    <mergeCell ref="D53:E53"/>
    <mergeCell ref="I53:J53"/>
    <mergeCell ref="K53:L53"/>
    <mergeCell ref="D50:E50"/>
    <mergeCell ref="I50:J50"/>
    <mergeCell ref="K50:L50"/>
    <mergeCell ref="D51:E51"/>
    <mergeCell ref="I51:J51"/>
    <mergeCell ref="K51:L51"/>
    <mergeCell ref="D48:E48"/>
    <mergeCell ref="I48:J48"/>
    <mergeCell ref="K48:L48"/>
    <mergeCell ref="D49:E49"/>
    <mergeCell ref="I49:J49"/>
    <mergeCell ref="K49:L49"/>
    <mergeCell ref="D46:E46"/>
    <mergeCell ref="I46:J46"/>
    <mergeCell ref="K46:L46"/>
    <mergeCell ref="D47:E47"/>
    <mergeCell ref="I47:J47"/>
    <mergeCell ref="K47:L47"/>
    <mergeCell ref="D44:E44"/>
    <mergeCell ref="I44:J44"/>
    <mergeCell ref="K44:L44"/>
    <mergeCell ref="D45:E45"/>
    <mergeCell ref="I45:J45"/>
    <mergeCell ref="K45:L45"/>
    <mergeCell ref="D42:E42"/>
    <mergeCell ref="I42:J42"/>
    <mergeCell ref="K42:L42"/>
    <mergeCell ref="D43:E43"/>
    <mergeCell ref="I43:J43"/>
    <mergeCell ref="K43:L43"/>
    <mergeCell ref="D40:E40"/>
    <mergeCell ref="I40:J40"/>
    <mergeCell ref="K40:L40"/>
    <mergeCell ref="D41:E41"/>
    <mergeCell ref="I41:J41"/>
    <mergeCell ref="K41:L41"/>
    <mergeCell ref="D38:E38"/>
    <mergeCell ref="I38:J38"/>
    <mergeCell ref="K38:L38"/>
    <mergeCell ref="D39:E39"/>
    <mergeCell ref="I39:J39"/>
    <mergeCell ref="K39:L39"/>
    <mergeCell ref="D36:E36"/>
    <mergeCell ref="I36:J36"/>
    <mergeCell ref="K36:L36"/>
    <mergeCell ref="D37:E37"/>
    <mergeCell ref="I37:J37"/>
    <mergeCell ref="K37:L37"/>
    <mergeCell ref="D34:E34"/>
    <mergeCell ref="I34:J34"/>
    <mergeCell ref="K34:L34"/>
    <mergeCell ref="D35:E35"/>
    <mergeCell ref="I35:J35"/>
    <mergeCell ref="K35:L35"/>
    <mergeCell ref="D32:E32"/>
    <mergeCell ref="I32:J32"/>
    <mergeCell ref="K32:L32"/>
    <mergeCell ref="D33:E33"/>
    <mergeCell ref="I33:J33"/>
    <mergeCell ref="K33:L33"/>
    <mergeCell ref="D30:E30"/>
    <mergeCell ref="I30:J30"/>
    <mergeCell ref="K30:L30"/>
    <mergeCell ref="D31:E31"/>
    <mergeCell ref="I31:J31"/>
    <mergeCell ref="K31:L31"/>
    <mergeCell ref="D28:E28"/>
    <mergeCell ref="I28:J28"/>
    <mergeCell ref="K28:L28"/>
    <mergeCell ref="D29:E29"/>
    <mergeCell ref="I29:J29"/>
    <mergeCell ref="K29:L29"/>
    <mergeCell ref="D26:E26"/>
    <mergeCell ref="I26:J26"/>
    <mergeCell ref="K26:L26"/>
    <mergeCell ref="D27:E27"/>
    <mergeCell ref="I27:J27"/>
    <mergeCell ref="K27:L27"/>
    <mergeCell ref="D24:E24"/>
    <mergeCell ref="I24:J24"/>
    <mergeCell ref="K24:L24"/>
    <mergeCell ref="D25:E25"/>
    <mergeCell ref="I25:J25"/>
    <mergeCell ref="K25:L25"/>
    <mergeCell ref="K21:L21"/>
    <mergeCell ref="D22:E22"/>
    <mergeCell ref="I22:J22"/>
    <mergeCell ref="K22:L22"/>
    <mergeCell ref="D23:E23"/>
    <mergeCell ref="I23:J23"/>
    <mergeCell ref="K23:L23"/>
    <mergeCell ref="B19:C19"/>
    <mergeCell ref="D19:E19"/>
    <mergeCell ref="I19:J19"/>
    <mergeCell ref="K19:L19"/>
    <mergeCell ref="B20:C20"/>
    <mergeCell ref="D20:E20"/>
    <mergeCell ref="I20:J20"/>
    <mergeCell ref="K20:L20"/>
    <mergeCell ref="B8:L8"/>
    <mergeCell ref="B9:L9"/>
    <mergeCell ref="B10:L10"/>
    <mergeCell ref="B11:L11"/>
    <mergeCell ref="B12:L12"/>
    <mergeCell ref="B13:L13"/>
    <mergeCell ref="D76:E76"/>
    <mergeCell ref="D73:E73"/>
    <mergeCell ref="H73:I73"/>
    <mergeCell ref="J73:K73"/>
    <mergeCell ref="B18:C18"/>
    <mergeCell ref="D15:E18"/>
    <mergeCell ref="F15:F18"/>
    <mergeCell ref="I15:J18"/>
    <mergeCell ref="G15:G18"/>
    <mergeCell ref="H15:H18"/>
    <mergeCell ref="B14:E14"/>
    <mergeCell ref="I14:J14"/>
    <mergeCell ref="K14:L14"/>
    <mergeCell ref="B15:C15"/>
    <mergeCell ref="B16:C16"/>
    <mergeCell ref="B17:C17"/>
    <mergeCell ref="K15:L18"/>
    <mergeCell ref="D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2018-01-18T13:54:07Z</dcterms:created>
  <dcterms:modified xsi:type="dcterms:W3CDTF">2018-01-19T09:45:09Z</dcterms:modified>
</cp:coreProperties>
</file>